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n" sheetId="1" r:id="rId4"/>
  </sheets>
  <definedNames/>
  <calcPr/>
  <extLst>
    <ext uri="GoogleSheetsCustomDataVersion2">
      <go:sheetsCustomData xmlns:go="http://customooxmlschemas.google.com/" r:id="rId5" roundtripDataChecksum="a3z0b9bx/lp1+HYMmuaq73btnfipqOwBZiJ6LJIJmUk="/>
    </ext>
  </extLst>
</workbook>
</file>

<file path=xl/sharedStrings.xml><?xml version="1.0" encoding="utf-8"?>
<sst xmlns="http://schemas.openxmlformats.org/spreadsheetml/2006/main" count="18" uniqueCount="17">
  <si>
    <t>SIMULATION DES AVANTAGES FISCAUX DU PREMIER DON IMPORTANT EN CULTURE</t>
  </si>
  <si>
    <t>Montant du don versé à la Maison Théâtre</t>
  </si>
  <si>
    <t>Coût réel du don après crédit d'impôt</t>
  </si>
  <si>
    <t>Au Québec</t>
  </si>
  <si>
    <t>Crédit d'impôt pour don</t>
  </si>
  <si>
    <r>
      <rPr>
        <rFont val="Madras Regular"/>
        <color theme="1"/>
        <sz val="12.0"/>
      </rPr>
      <t>Le crédit d'impôt est de 20 % pour la 1</t>
    </r>
    <r>
      <rPr>
        <rFont val="Madras Regular"/>
        <color theme="1"/>
        <sz val="12.0"/>
        <vertAlign val="superscript"/>
      </rPr>
      <t>re</t>
    </r>
    <r>
      <rPr>
        <rFont val="Madras Regular"/>
        <color theme="1"/>
        <sz val="12.0"/>
      </rPr>
      <t xml:space="preserve"> tranche de 200 $ puis de 24 % pour la suite du montant.</t>
    </r>
  </si>
  <si>
    <t>Un taux de crédit d'impôt supérieur s'applique pour les revenus de 132 245 $ et plus (2026).</t>
  </si>
  <si>
    <t>Crédit d'impôt pour un don important en culture</t>
  </si>
  <si>
    <t>Le crédit d'impôt pour un don important en culture ne s'applique qu'à un seul don. Il offre un crédit d'impôt de 25% des dons de plus de 5000 $ et d'au plus 25 000 $.</t>
  </si>
  <si>
    <t>Au Canada</t>
  </si>
  <si>
    <r>
      <rPr>
        <rFont val="Madras Regular"/>
        <color theme="1"/>
        <sz val="12.0"/>
      </rPr>
      <t>Le crédit d'impôt est de 15 % pour la 1</t>
    </r>
    <r>
      <rPr>
        <rFont val="Madras Regular"/>
        <color theme="1"/>
        <sz val="12.0"/>
        <vertAlign val="superscript"/>
      </rPr>
      <t>re</t>
    </r>
    <r>
      <rPr>
        <rFont val="Madras Regular"/>
        <color theme="1"/>
        <sz val="12.0"/>
      </rPr>
      <t xml:space="preserve"> tranche de 200 $ puis de 29 % pour la suite du montant. Mais il est diminué par l'abattement du Québec remboursable (taux du crédit d'impôt x 0,835. Taux réel de 12,53 % et de 24,21 %).</t>
    </r>
  </si>
  <si>
    <t>Un taux de crédit d'impôt supérieur s'applique pour les revenus de 258 482 $ et plus (2025).</t>
  </si>
  <si>
    <t>TOTAL</t>
  </si>
  <si>
    <t>Retour d'impôt cumulé</t>
  </si>
  <si>
    <t xml:space="preserve">Coût réel du don 
après crédit d'impôt </t>
  </si>
  <si>
    <r>
      <rPr>
        <rFont val="Arial"/>
        <b/>
        <i/>
        <color theme="1"/>
        <sz val="10.0"/>
      </rPr>
      <t>Note :</t>
    </r>
    <r>
      <rPr>
        <rFont val="Arial"/>
        <i/>
        <color theme="1"/>
        <sz val="10.0"/>
      </rPr>
      <t xml:space="preserve"> La Maison Théâtre a préparé ce document avec le plus grand soin afin de présenter, à titre informatif, certaines des possibilités et des avantages fiscaux pouvant être associés à un premier don en culture. Toutefois, les renseignements qui y sont présentés ne constituent pas un avis ou un conseil juridique, financier ou fiscal, et leur applicabilité peut varier selon la situation de chaque personne. La Maison Théâtre recommande à toute personne souhaitant faire un don de consulter ses propres conseillers financiers, juridiques ou fiscaux afin de déterminer la stratégie qui lui convient le mieux. Ce document a pour seul objectif de donner un aperçu des avenues possibles pour soutenir la mission de la Maison Théâtre tout en considérant les incidences fiscales potentielles d’un don.</t>
    </r>
  </si>
  <si>
    <t>Document inspiré de la Caserne - Scène jeune public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</si>
</sst>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\ &quot;$&quot;"/>
    <numFmt numFmtId="165" formatCode="#,##0\ &quot;$&quot;_);\(#,##0\ &quot;$&quot;\)"/>
  </numFmts>
  <fonts count="16">
    <font>
      <sz val="12.0"/>
      <color theme="1"/>
      <name val="Calibri"/>
      <scheme val="minor"/>
    </font>
    <font>
      <sz val="12.0"/>
      <color theme="1"/>
      <name val="Madras Regular"/>
    </font>
    <font>
      <b/>
      <sz val="12.0"/>
      <color theme="1"/>
      <name val="Madras Regular"/>
    </font>
    <font>
      <b/>
      <sz val="13.0"/>
      <color theme="1"/>
      <name val="Arial"/>
    </font>
    <font>
      <sz val="14.0"/>
      <color theme="1"/>
      <name val="Madras Regular"/>
    </font>
    <font>
      <sz val="10.0"/>
      <color theme="1"/>
      <name val="Madras Regular"/>
    </font>
    <font>
      <sz val="12.0"/>
      <color theme="1"/>
      <name val="Arial"/>
    </font>
    <font/>
    <font>
      <b/>
      <sz val="12.0"/>
      <color theme="1"/>
      <name val="Arial"/>
    </font>
    <font>
      <sz val="12.0"/>
      <color rgb="FFB4265B"/>
      <name val="Madras Regular"/>
    </font>
    <font>
      <sz val="13.0"/>
      <color rgb="FFB4265B"/>
      <name val="Madras Regular"/>
    </font>
    <font>
      <b/>
      <sz val="13.0"/>
      <color rgb="FFB4265B"/>
      <name val="Madras Regular"/>
    </font>
    <font>
      <b/>
      <sz val="13.0"/>
      <color rgb="FFB4265B"/>
      <name val="Arial"/>
    </font>
    <font>
      <i/>
      <sz val="10.0"/>
      <color theme="1"/>
      <name val="Madras Regular"/>
    </font>
    <font>
      <i/>
      <sz val="10.0"/>
      <color theme="1"/>
      <name val="Arial"/>
    </font>
    <font>
      <b/>
      <sz val="10.0"/>
      <color theme="1"/>
      <name val="Madras Regular"/>
    </font>
  </fonts>
  <fills count="4">
    <fill>
      <patternFill patternType="none"/>
    </fill>
    <fill>
      <patternFill patternType="lightGray"/>
    </fill>
    <fill>
      <patternFill patternType="solid">
        <fgColor rgb="FFA1D5E1"/>
        <bgColor rgb="FFA1D5E1"/>
      </patternFill>
    </fill>
    <fill>
      <patternFill patternType="solid">
        <fgColor rgb="FFDC5056"/>
        <bgColor rgb="FFDC5056"/>
      </patternFill>
    </fill>
  </fills>
  <borders count="13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</border>
    <border>
      <right style="thick">
        <color rgb="FF000000"/>
      </right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 shrinkToFit="0" vertical="center" wrapText="1"/>
    </xf>
    <xf borderId="0" fillId="0" fontId="4" numFmtId="0" xfId="0" applyFont="1"/>
    <xf borderId="0" fillId="0" fontId="5" numFmtId="0" xfId="0" applyFont="1"/>
    <xf borderId="0" fillId="0" fontId="1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2" fillId="2" fontId="6" numFmtId="164" xfId="0" applyAlignment="1" applyBorder="1" applyFill="1" applyFont="1" applyNumberFormat="1">
      <alignment readingOrder="0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left" shrinkToFit="0" vertical="center" wrapText="1"/>
    </xf>
    <xf borderId="3" fillId="0" fontId="7" numFmtId="0" xfId="0" applyBorder="1" applyFont="1"/>
    <xf borderId="4" fillId="0" fontId="7" numFmtId="0" xfId="0" applyBorder="1" applyFont="1"/>
    <xf borderId="2" fillId="3" fontId="8" numFmtId="164" xfId="0" applyAlignment="1" applyBorder="1" applyFill="1" applyFont="1" applyNumberFormat="1">
      <alignment readingOrder="0" vertic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  <xf borderId="0" fillId="0" fontId="9" numFmtId="0" xfId="0" applyAlignment="1" applyFont="1">
      <alignment horizontal="left"/>
    </xf>
    <xf borderId="5" fillId="0" fontId="11" numFmtId="0" xfId="0" applyAlignment="1" applyBorder="1" applyFont="1">
      <alignment horizontal="left" vertical="center"/>
    </xf>
    <xf borderId="6" fillId="0" fontId="7" numFmtId="0" xfId="0" applyBorder="1" applyFont="1"/>
    <xf borderId="7" fillId="0" fontId="7" numFmtId="0" xfId="0" applyBorder="1" applyFont="1"/>
    <xf borderId="8" fillId="0" fontId="1" numFmtId="0" xfId="0" applyAlignment="1" applyBorder="1" applyFont="1">
      <alignment vertical="center"/>
    </xf>
    <xf borderId="0" fillId="0" fontId="1" numFmtId="164" xfId="0" applyAlignment="1" applyFont="1" applyNumberFormat="1">
      <alignment vertical="center"/>
    </xf>
    <xf borderId="0" fillId="0" fontId="1" numFmtId="0" xfId="0" applyAlignment="1" applyFont="1">
      <alignment horizontal="left" shrinkToFit="0" vertical="center" wrapText="1"/>
    </xf>
    <xf borderId="9" fillId="0" fontId="7" numFmtId="0" xfId="0" applyBorder="1" applyFont="1"/>
    <xf borderId="0" fillId="0" fontId="6" numFmtId="0" xfId="0" applyAlignment="1" applyFont="1">
      <alignment horizontal="left" readingOrder="0" shrinkToFit="0" vertical="center" wrapText="1"/>
    </xf>
    <xf borderId="10" fillId="0" fontId="1" numFmtId="0" xfId="0" applyAlignment="1" applyBorder="1" applyFont="1">
      <alignment shrinkToFit="0" vertical="center" wrapText="1"/>
    </xf>
    <xf borderId="11" fillId="0" fontId="1" numFmtId="164" xfId="0" applyAlignment="1" applyBorder="1" applyFont="1" applyNumberFormat="1">
      <alignment vertical="center"/>
    </xf>
    <xf borderId="11" fillId="0" fontId="1" numFmtId="0" xfId="0" applyAlignment="1" applyBorder="1" applyFont="1">
      <alignment vertical="center"/>
    </xf>
    <xf borderId="11" fillId="0" fontId="1" numFmtId="0" xfId="0" applyAlignment="1" applyBorder="1" applyFont="1">
      <alignment horizontal="left" shrinkToFit="0" vertical="center" wrapText="1"/>
    </xf>
    <xf borderId="11" fillId="0" fontId="7" numFmtId="0" xfId="0" applyBorder="1" applyFont="1"/>
    <xf borderId="12" fillId="0" fontId="7" numFmtId="0" xfId="0" applyBorder="1" applyFont="1"/>
    <xf borderId="0" fillId="0" fontId="9" numFmtId="0" xfId="0" applyAlignment="1" applyFont="1">
      <alignment horizontal="left" vertical="center"/>
    </xf>
    <xf borderId="5" fillId="0" fontId="12" numFmtId="0" xfId="0" applyAlignment="1" applyBorder="1" applyFont="1">
      <alignment horizontal="left" vertical="center"/>
    </xf>
    <xf borderId="0" fillId="0" fontId="1" numFmtId="9" xfId="0" applyAlignment="1" applyFont="1" applyNumberFormat="1">
      <alignment vertical="center"/>
    </xf>
    <xf borderId="10" fillId="0" fontId="1" numFmtId="0" xfId="0" applyAlignment="1" applyBorder="1" applyFont="1">
      <alignment vertical="center"/>
    </xf>
    <xf borderId="11" fillId="0" fontId="1" numFmtId="9" xfId="0" applyAlignment="1" applyBorder="1" applyFont="1" applyNumberFormat="1">
      <alignment vertical="center"/>
    </xf>
    <xf borderId="11" fillId="0" fontId="6" numFmtId="0" xfId="0" applyAlignment="1" applyBorder="1" applyFont="1">
      <alignment horizontal="left" readingOrder="0" shrinkToFit="0" vertical="center" wrapText="1"/>
    </xf>
    <xf borderId="0" fillId="0" fontId="2" numFmtId="0" xfId="0" applyAlignment="1" applyFont="1">
      <alignment vertical="center"/>
    </xf>
    <xf borderId="5" fillId="0" fontId="2" numFmtId="0" xfId="0" applyAlignment="1" applyBorder="1" applyFont="1">
      <alignment vertical="center"/>
    </xf>
    <xf borderId="7" fillId="0" fontId="1" numFmtId="0" xfId="0" applyAlignment="1" applyBorder="1" applyFont="1">
      <alignment vertical="center"/>
    </xf>
    <xf borderId="8" fillId="0" fontId="6" numFmtId="0" xfId="0" applyAlignment="1" applyBorder="1" applyFont="1">
      <alignment readingOrder="0" vertical="center"/>
    </xf>
    <xf borderId="9" fillId="0" fontId="1" numFmtId="164" xfId="0" applyAlignment="1" applyBorder="1" applyFont="1" applyNumberFormat="1">
      <alignment vertical="center"/>
    </xf>
    <xf borderId="10" fillId="0" fontId="6" numFmtId="0" xfId="0" applyAlignment="1" applyBorder="1" applyFont="1">
      <alignment readingOrder="0" shrinkToFit="0" vertical="center" wrapText="1"/>
    </xf>
    <xf borderId="12" fillId="0" fontId="1" numFmtId="165" xfId="0" applyAlignment="1" applyBorder="1" applyFont="1" applyNumberFormat="1">
      <alignment vertical="center"/>
    </xf>
    <xf borderId="0" fillId="0" fontId="13" numFmtId="0" xfId="0" applyAlignment="1" applyFont="1">
      <alignment horizontal="left" shrinkToFit="0" vertical="center" wrapText="1"/>
    </xf>
    <xf borderId="0" fillId="0" fontId="14" numFmtId="0" xfId="0" applyAlignment="1" applyFont="1">
      <alignment horizontal="left" readingOrder="0" shrinkToFit="0" vertical="center" wrapText="1"/>
    </xf>
    <xf borderId="0" fillId="0" fontId="1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0</xdr:row>
      <xdr:rowOff>0</xdr:rowOff>
    </xdr:from>
    <xdr:ext cx="2114550" cy="1457325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.67"/>
    <col customWidth="1" min="2" max="2" width="32.44"/>
    <col customWidth="1" min="3" max="3" width="10.44"/>
    <col customWidth="1" min="4" max="4" width="2.67"/>
    <col customWidth="1" min="5" max="8" width="10.44"/>
    <col customWidth="1" min="9" max="9" width="3.22"/>
    <col customWidth="1" min="10" max="27" width="10.44"/>
  </cols>
  <sheetData>
    <row r="1" ht="114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45.0" customHeight="1">
      <c r="A2" s="2"/>
      <c r="B2" s="3" t="s">
        <v>0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5.75" customHeight="1">
      <c r="A3" s="1"/>
      <c r="B3" s="1"/>
      <c r="C3" s="1"/>
      <c r="D3" s="1"/>
      <c r="E3" s="1"/>
      <c r="F3" s="1"/>
      <c r="G3" s="1"/>
      <c r="H3" s="1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ht="52.5" customHeight="1">
      <c r="A4" s="6"/>
      <c r="B4" s="7" t="s">
        <v>1</v>
      </c>
      <c r="C4" s="8">
        <v>0.0</v>
      </c>
      <c r="D4" s="9"/>
      <c r="E4" s="10" t="s">
        <v>2</v>
      </c>
      <c r="F4" s="11"/>
      <c r="G4" s="12"/>
      <c r="H4" s="13">
        <f>C18</f>
        <v>0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ht="15.75" customHeight="1">
      <c r="A5" s="1"/>
      <c r="B5" s="1"/>
      <c r="C5" s="1"/>
      <c r="D5" s="1"/>
      <c r="E5" s="1"/>
      <c r="F5" s="1"/>
      <c r="G5" s="1"/>
      <c r="H5" s="1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ht="15.75" customHeight="1">
      <c r="A6" s="14"/>
      <c r="B6" s="1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21.0" customHeight="1">
      <c r="A7" s="16"/>
      <c r="B7" s="17" t="s">
        <v>3</v>
      </c>
      <c r="C7" s="18"/>
      <c r="D7" s="18"/>
      <c r="E7" s="18"/>
      <c r="F7" s="18"/>
      <c r="G7" s="18"/>
      <c r="H7" s="19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54.0" customHeight="1">
      <c r="A8" s="9"/>
      <c r="B8" s="20" t="s">
        <v>4</v>
      </c>
      <c r="C8" s="21">
        <f>IF(C4&gt;200,(-(200*0.2+(C4-200)*0.24)),(-C4*0.2))</f>
        <v>0</v>
      </c>
      <c r="D8" s="9"/>
      <c r="E8" s="22" t="s">
        <v>5</v>
      </c>
      <c r="H8" s="2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ht="34.5" customHeight="1">
      <c r="A9" s="9"/>
      <c r="B9" s="20"/>
      <c r="C9" s="21"/>
      <c r="D9" s="9"/>
      <c r="E9" s="24" t="s">
        <v>6</v>
      </c>
      <c r="H9" s="2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ht="70.5" customHeight="1">
      <c r="A10" s="6"/>
      <c r="B10" s="25" t="s">
        <v>7</v>
      </c>
      <c r="C10" s="26">
        <f>IF(C4&gt;4999,-(MIN(C4,25000))*0.25,0)</f>
        <v>0</v>
      </c>
      <c r="D10" s="27"/>
      <c r="E10" s="28" t="s">
        <v>8</v>
      </c>
      <c r="F10" s="29"/>
      <c r="G10" s="29"/>
      <c r="H10" s="3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ht="15.75" customHeight="1">
      <c r="A11" s="9"/>
      <c r="B11" s="9"/>
      <c r="C11" s="21"/>
      <c r="D11" s="9"/>
      <c r="E11" s="9"/>
      <c r="F11" s="9"/>
      <c r="G11" s="9"/>
      <c r="H11" s="9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ht="20.25" customHeight="1">
      <c r="A12" s="31"/>
      <c r="B12" s="32" t="s">
        <v>9</v>
      </c>
      <c r="C12" s="18"/>
      <c r="D12" s="18"/>
      <c r="E12" s="18"/>
      <c r="F12" s="18"/>
      <c r="G12" s="18"/>
      <c r="H12" s="1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ht="102.75" customHeight="1">
      <c r="A13" s="9"/>
      <c r="B13" s="20" t="s">
        <v>4</v>
      </c>
      <c r="C13" s="21">
        <f>IF(C4&gt;200,(-((200*0.15+(C4-200)*0.29))*0.835),-(C4*0.15*0.835))</f>
        <v>0</v>
      </c>
      <c r="D13" s="33"/>
      <c r="E13" s="22" t="s">
        <v>10</v>
      </c>
      <c r="H13" s="2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ht="36.75" customHeight="1">
      <c r="A14" s="9"/>
      <c r="B14" s="34"/>
      <c r="C14" s="26"/>
      <c r="D14" s="35"/>
      <c r="E14" s="36" t="s">
        <v>11</v>
      </c>
      <c r="F14" s="29"/>
      <c r="G14" s="29"/>
      <c r="H14" s="30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ht="15.75" customHeight="1">
      <c r="A15" s="9"/>
      <c r="B15" s="9"/>
      <c r="C15" s="21"/>
      <c r="D15" s="33"/>
      <c r="E15" s="9"/>
      <c r="F15" s="9"/>
      <c r="G15" s="9"/>
      <c r="H15" s="9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ht="15.75" customHeight="1">
      <c r="A16" s="37"/>
      <c r="B16" s="38" t="s">
        <v>12</v>
      </c>
      <c r="C16" s="39"/>
      <c r="D16" s="9"/>
      <c r="E16" s="9"/>
      <c r="F16" s="9"/>
      <c r="G16" s="9"/>
      <c r="H16" s="9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ht="20.25" customHeight="1">
      <c r="A17" s="9"/>
      <c r="B17" s="40" t="s">
        <v>13</v>
      </c>
      <c r="C17" s="41">
        <f>C8+C10+C13</f>
        <v>0</v>
      </c>
      <c r="D17" s="9"/>
      <c r="E17" s="9"/>
      <c r="F17" s="9"/>
      <c r="G17" s="9"/>
      <c r="H17" s="9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ht="30.0" customHeight="1">
      <c r="A18" s="6"/>
      <c r="B18" s="42" t="s">
        <v>14</v>
      </c>
      <c r="C18" s="43">
        <f>C4+C17</f>
        <v>0</v>
      </c>
      <c r="D18" s="9"/>
      <c r="E18" s="9"/>
      <c r="F18" s="9"/>
      <c r="G18" s="9"/>
      <c r="H18" s="9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ht="98.25" customHeight="1">
      <c r="A20" s="44"/>
      <c r="B20" s="45" t="s">
        <v>15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ht="15.75" customHeight="1">
      <c r="A21" s="46"/>
      <c r="B21" s="46" t="s">
        <v>16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12">
    <mergeCell ref="B12:H12"/>
    <mergeCell ref="E13:H13"/>
    <mergeCell ref="E14:H14"/>
    <mergeCell ref="B20:H20"/>
    <mergeCell ref="B21:D21"/>
    <mergeCell ref="B2:H2"/>
    <mergeCell ref="E4:G4"/>
    <mergeCell ref="B6:H6"/>
    <mergeCell ref="B7:H7"/>
    <mergeCell ref="E8:H8"/>
    <mergeCell ref="E9:H9"/>
    <mergeCell ref="E10:H10"/>
  </mergeCells>
  <printOptions/>
  <pageMargins bottom="1.0" footer="0.0" header="0.0" left="0.75" right="0.75" top="1.0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2018-09-21T18:55:32Z</dcterms:created>
  <dc:creator>JPJ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0x0101008B63B823DF32E546812091C73FF85FCE</vt:lpwstr>
  </property>
  <property fmtid="{D5CDD505-2E9C-101B-9397-08002B2CF9AE}" pid="3" name="MediaServiceImageTags">
    <vt:lpwstr/>
  </property>
</Properties>
</file>